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Лист1" sheetId="1" r:id="rId1"/>
  </sheets>
  <definedNames>
    <definedName name="_xlnm.Print_Titles" localSheetId="0">Лист1!$12:$14</definedName>
    <definedName name="_xlnm.Print_Area" localSheetId="0">Лист1!$A$1:$P$23</definedName>
  </definedNames>
  <calcPr calcId="114210" fullCalcOnLoad="1"/>
</workbook>
</file>

<file path=xl/calcChain.xml><?xml version="1.0" encoding="utf-8"?>
<calcChain xmlns="http://schemas.openxmlformats.org/spreadsheetml/2006/main">
  <c r="J15" i="1"/>
  <c r="M15"/>
  <c r="F15"/>
  <c r="J16"/>
  <c r="M16"/>
  <c r="J17"/>
  <c r="M17"/>
  <c r="M18"/>
  <c r="M19"/>
  <c r="J20"/>
  <c r="M20"/>
  <c r="J21"/>
  <c r="M21"/>
  <c r="L23"/>
  <c r="M23"/>
  <c r="K23"/>
  <c r="J19"/>
  <c r="J18"/>
  <c r="J23"/>
  <c r="G23"/>
  <c r="F19"/>
  <c r="F16"/>
  <c r="F17"/>
  <c r="F18"/>
  <c r="F20"/>
  <c r="F21"/>
  <c r="F23"/>
  <c r="O23"/>
  <c r="N23"/>
  <c r="H23"/>
</calcChain>
</file>

<file path=xl/comments1.xml><?xml version="1.0" encoding="utf-8"?>
<comments xmlns="http://schemas.openxmlformats.org/spreadsheetml/2006/main">
  <authors>
    <author>User</author>
  </authors>
  <commentList>
    <comment ref="B3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<sst xmlns="http://schemas.openxmlformats.org/spreadsheetml/2006/main" count="66" uniqueCount="42">
  <si>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</si>
  <si>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</si>
  <si>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</si>
  <si>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</si>
  <si>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</si>
  <si>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</si>
  <si>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</si>
  <si>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</si>
  <si>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ЗВІТ</t>
  </si>
  <si>
    <t>Разом</t>
  </si>
  <si>
    <t>,</t>
  </si>
  <si>
    <t>ЗАТВЕРДЖЕНО</t>
  </si>
  <si>
    <t>0213192</t>
  </si>
  <si>
    <t>кошти місцевого бюджету</t>
  </si>
  <si>
    <t>ЩОДО ВИКОНАННЯ МІСЦЕВОЇ ЦІЛЬОВОЇ ПРОГРАМИ СТАНОМ  НА 01.01 2025р.</t>
  </si>
  <si>
    <r>
      <t>НАЗВА ПРОГРАМИ: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i/>
        <sz val="14"/>
        <color indexed="8"/>
        <rFont val="Times New Roman"/>
        <family val="1"/>
        <charset val="204"/>
      </rPr>
      <t xml:space="preserve">Програма фінансової підтримки громадських організацій інвалідів, ветеранів, учасників  війни та інших  категорій населення на 2024 рік  </t>
    </r>
  </si>
  <si>
    <t>рішення Шептицької міської ради</t>
  </si>
  <si>
    <t>______________ № ___________</t>
  </si>
  <si>
    <t>Передбачене фінансування на 2024  рік</t>
  </si>
  <si>
    <t>Касові видатки на 2024  рік</t>
  </si>
  <si>
    <t xml:space="preserve">Фактичні видатки </t>
  </si>
  <si>
    <t>Дебіторська заборгованість</t>
  </si>
  <si>
    <t>Кредиторська заборгованість</t>
  </si>
  <si>
    <t xml:space="preserve">Що зроблено, причини невикористання коштів </t>
  </si>
  <si>
    <t>спеціальний тфонд</t>
  </si>
  <si>
    <t>Підтримка діяльності Червоноградської міської спілки ветеранів Афганістану</t>
  </si>
  <si>
    <t>грн.</t>
  </si>
  <si>
    <t>забезпечення фінансової підтримки статутної діяльності (електроенергія - 25000,00 грн., оренда - 5000,00 грн.)</t>
  </si>
  <si>
    <t>забезпечення фінансової підтримки статутної діяльності (енергоносії - 1021,20 грн., придбання товарів - 45732,35 грн., послуги управління - 3246,36 грн.)</t>
  </si>
  <si>
    <t>Підтримка діяльності Червоноградської міської громадської організації неповносправної молоді "Ніка"</t>
  </si>
  <si>
    <t>Фінансова підтримка для розвитку ГО "Спортфедерація для атлетів з собливостями розумового та фізичного розвитку м. Червонограда" та виконання статутної діяльності</t>
  </si>
  <si>
    <t>забезпечення фінансової підтримки статутної діяльності (оплата енергоносіїв - 39998,70 грн., харчування - 5000,00 грн., оплата послуг - 15000,00 грн.)</t>
  </si>
  <si>
    <t>забезпечення фінансової підтримки статутної діяльності (оплата енергоносіїв - 8000,00 грн., харчування - 13000,00 грн., оплата послуг - 14000,00 грн.))</t>
  </si>
  <si>
    <t>Підтримка діяльності Громадської організації "Червоноградська територіальна асоціація осіб з інвалідністю"</t>
  </si>
  <si>
    <t>Фінансова підтримка Громадської організації "Спілка сприяння ветеранам, полоненим та зниклим безвісті в АТО"</t>
  </si>
  <si>
    <t>забезпечення фінансової підтримки статутної діяльності (оренда - 10000,00 грн.)</t>
  </si>
  <si>
    <t>Підтримка діяльності Соснівського осередку спілки політв’язнів України</t>
  </si>
  <si>
    <t>забезпечення фінансової підтримки статутної діяльності (канцтовари - 5000,00 грн., медикаменти - 4999,69 грн.)</t>
  </si>
  <si>
    <t>Підтримка діяльності ГО БОНМЧ "Промінь надії"</t>
  </si>
  <si>
    <t>забезпечення фінансової підтримки статутної діяльності (оплата енергоносіїв - 47001,20 грн., оренда - 1611,83 грн., послуги 266,00 грн.)</t>
  </si>
  <si>
    <r>
      <t xml:space="preserve">КОЛИ І КИМ ЗАТВЕРДЖЕНА ПРОГРАМА: </t>
    </r>
    <r>
      <rPr>
        <i/>
        <sz val="14"/>
        <color indexed="8"/>
        <rFont val="Times New Roman"/>
        <family val="1"/>
        <charset val="204"/>
      </rPr>
      <t>Рішенням Червоноградської міської ради № 2345 від 25.01.2024р.</t>
    </r>
  </si>
  <si>
    <r>
      <t xml:space="preserve">ВІДПОВІДАЛЬНИЙ ВИКОНАВЕЦЬ: </t>
    </r>
    <r>
      <rPr>
        <i/>
        <sz val="14"/>
        <rFont val="Times New Roman"/>
        <family val="1"/>
        <charset val="204"/>
      </rPr>
      <t>Виконавчий комітет Шептицької міської ради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</si>
</sst>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justify" wrapText="1"/>
    </xf>
    <xf numFmtId="0" fontId="9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4" fontId="5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BreakPreview" topLeftCell="A17" zoomScaleNormal="100" workbookViewId="0">
      <selection activeCell="C5" sqref="C5"/>
    </sheetView>
  </sheetViews>
  <sheetFormatPr defaultRowHeight="15"/>
  <cols>
    <col min="1" max="1" width="3.7109375" style="3" customWidth="1"/>
    <col min="2" max="2" width="42.42578125" style="3" customWidth="1"/>
    <col min="3" max="3" width="10.42578125" style="3" customWidth="1"/>
    <col min="4" max="4" width="9.140625" style="3"/>
    <col min="5" max="5" width="10" style="3" customWidth="1"/>
    <col min="6" max="6" width="11.28515625" style="3" bestFit="1" customWidth="1"/>
    <col min="7" max="7" width="12.5703125" style="3" customWidth="1"/>
    <col min="8" max="8" width="9.7109375" style="3" customWidth="1"/>
    <col min="9" max="9" width="10.140625" style="3" customWidth="1"/>
    <col min="10" max="10" width="11.28515625" style="3" bestFit="1" customWidth="1"/>
    <col min="11" max="11" width="11.7109375" style="3" customWidth="1"/>
    <col min="12" max="12" width="9.28515625" style="3" bestFit="1" customWidth="1"/>
    <col min="13" max="13" width="11.28515625" style="3" bestFit="1" customWidth="1"/>
    <col min="14" max="14" width="15.5703125" style="3" customWidth="1"/>
    <col min="15" max="15" width="15.85546875" style="3" customWidth="1"/>
    <col min="16" max="16" width="35.28515625" style="3" customWidth="1"/>
  </cols>
  <sheetData>
    <row r="1" spans="1:17" ht="15.7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41" t="s">
        <v>11</v>
      </c>
      <c r="P1" s="41"/>
      <c r="Q1" s="41"/>
    </row>
    <row r="2" spans="1:17" ht="15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41" t="s">
        <v>16</v>
      </c>
      <c r="P2" s="41"/>
      <c r="Q2" s="41"/>
    </row>
    <row r="3" spans="1:17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41" t="s">
        <v>17</v>
      </c>
      <c r="P3" s="41"/>
      <c r="Q3" s="41"/>
    </row>
    <row r="4" spans="1:17" ht="15.75">
      <c r="A4" s="36"/>
      <c r="B4" s="36"/>
      <c r="C4" s="36"/>
      <c r="D4" s="36"/>
      <c r="E4" s="10"/>
      <c r="F4" s="10"/>
      <c r="G4" s="10"/>
      <c r="H4" s="10"/>
      <c r="I4" s="10"/>
      <c r="J4" s="10"/>
      <c r="K4" s="10"/>
      <c r="L4" s="10"/>
      <c r="M4" s="10"/>
      <c r="N4" s="10"/>
      <c r="O4" s="42"/>
      <c r="P4" s="42"/>
    </row>
    <row r="6" spans="1:17">
      <c r="A6" s="38" t="s">
        <v>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7">
      <c r="A7" s="38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ht="40.9" customHeight="1">
      <c r="A8" s="40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7" ht="27" customHeight="1">
      <c r="A9" s="37" t="s">
        <v>40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7" ht="26.25" customHeight="1">
      <c r="A10" s="35" t="s">
        <v>41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2"/>
    </row>
    <row r="11" spans="1:17">
      <c r="A11" s="11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 t="s">
        <v>26</v>
      </c>
    </row>
    <row r="12" spans="1:17" s="8" customFormat="1" ht="43.15" customHeight="1">
      <c r="A12" s="43" t="s">
        <v>7</v>
      </c>
      <c r="B12" s="43" t="s">
        <v>0</v>
      </c>
      <c r="C12" s="43" t="s">
        <v>1</v>
      </c>
      <c r="D12" s="43" t="s">
        <v>2</v>
      </c>
      <c r="E12" s="44" t="s">
        <v>18</v>
      </c>
      <c r="F12" s="45"/>
      <c r="G12" s="45"/>
      <c r="H12" s="46"/>
      <c r="I12" s="43" t="s">
        <v>19</v>
      </c>
      <c r="J12" s="43"/>
      <c r="K12" s="43"/>
      <c r="L12" s="43"/>
      <c r="M12" s="43" t="s">
        <v>20</v>
      </c>
      <c r="N12" s="43" t="s">
        <v>21</v>
      </c>
      <c r="O12" s="43" t="s">
        <v>22</v>
      </c>
      <c r="P12" s="43" t="s">
        <v>23</v>
      </c>
    </row>
    <row r="13" spans="1:17" s="8" customFormat="1" ht="15.75" customHeight="1">
      <c r="A13" s="43"/>
      <c r="B13" s="43"/>
      <c r="C13" s="43"/>
      <c r="D13" s="43"/>
      <c r="E13" s="43" t="s">
        <v>3</v>
      </c>
      <c r="F13" s="43" t="s">
        <v>4</v>
      </c>
      <c r="G13" s="43" t="s">
        <v>5</v>
      </c>
      <c r="H13" s="43"/>
      <c r="I13" s="43" t="s">
        <v>3</v>
      </c>
      <c r="J13" s="43" t="s">
        <v>4</v>
      </c>
      <c r="K13" s="43" t="s">
        <v>5</v>
      </c>
      <c r="L13" s="43"/>
      <c r="M13" s="43"/>
      <c r="N13" s="43"/>
      <c r="O13" s="43"/>
      <c r="P13" s="43"/>
    </row>
    <row r="14" spans="1:17" s="8" customFormat="1" ht="45">
      <c r="A14" s="43"/>
      <c r="B14" s="43"/>
      <c r="C14" s="43"/>
      <c r="D14" s="43"/>
      <c r="E14" s="43"/>
      <c r="F14" s="43"/>
      <c r="G14" s="7" t="s">
        <v>6</v>
      </c>
      <c r="H14" s="7" t="s">
        <v>24</v>
      </c>
      <c r="I14" s="43"/>
      <c r="J14" s="43"/>
      <c r="K14" s="7" t="s">
        <v>6</v>
      </c>
      <c r="L14" s="7" t="s">
        <v>24</v>
      </c>
      <c r="M14" s="43"/>
      <c r="N14" s="43"/>
      <c r="O14" s="43"/>
      <c r="P14" s="43"/>
    </row>
    <row r="15" spans="1:17" s="8" customFormat="1" ht="58.5" customHeight="1">
      <c r="A15" s="13">
        <v>1</v>
      </c>
      <c r="B15" s="25" t="s">
        <v>34</v>
      </c>
      <c r="C15" s="6" t="s">
        <v>12</v>
      </c>
      <c r="D15" s="5">
        <v>2610</v>
      </c>
      <c r="E15" s="14" t="s">
        <v>13</v>
      </c>
      <c r="F15" s="29">
        <f>G15+H15</f>
        <v>10000</v>
      </c>
      <c r="G15" s="30">
        <v>10000</v>
      </c>
      <c r="H15" s="26">
        <v>0</v>
      </c>
      <c r="I15" s="15" t="s">
        <v>13</v>
      </c>
      <c r="J15" s="29">
        <f>K15+L15</f>
        <v>10000</v>
      </c>
      <c r="K15" s="30">
        <v>10000</v>
      </c>
      <c r="L15" s="30"/>
      <c r="M15" s="32">
        <f>J15</f>
        <v>10000</v>
      </c>
      <c r="N15" s="30"/>
      <c r="O15" s="30"/>
      <c r="P15" s="17" t="s">
        <v>35</v>
      </c>
    </row>
    <row r="16" spans="1:17" s="8" customFormat="1" ht="80.25" customHeight="1">
      <c r="A16" s="16">
        <v>2</v>
      </c>
      <c r="B16" s="24" t="s">
        <v>33</v>
      </c>
      <c r="C16" s="6" t="s">
        <v>12</v>
      </c>
      <c r="D16" s="5">
        <v>2610</v>
      </c>
      <c r="E16" s="14" t="s">
        <v>13</v>
      </c>
      <c r="F16" s="23">
        <f t="shared" ref="F16:F21" si="0">G16+H16</f>
        <v>35000</v>
      </c>
      <c r="G16" s="27">
        <v>35000</v>
      </c>
      <c r="H16" s="26">
        <v>0</v>
      </c>
      <c r="I16" s="15" t="s">
        <v>13</v>
      </c>
      <c r="J16" s="23">
        <f t="shared" ref="J16:J21" si="1">K16+L16</f>
        <v>35000</v>
      </c>
      <c r="K16" s="27">
        <v>35000</v>
      </c>
      <c r="L16" s="27"/>
      <c r="M16" s="32">
        <f t="shared" ref="M16:M21" si="2">J16</f>
        <v>35000</v>
      </c>
      <c r="N16" s="27"/>
      <c r="O16" s="27"/>
      <c r="P16" s="17" t="s">
        <v>32</v>
      </c>
    </row>
    <row r="17" spans="1:16" s="8" customFormat="1" ht="82.5" customHeight="1">
      <c r="A17" s="18">
        <v>3</v>
      </c>
      <c r="B17" s="24" t="s">
        <v>38</v>
      </c>
      <c r="C17" s="6" t="s">
        <v>12</v>
      </c>
      <c r="D17" s="5">
        <v>2610</v>
      </c>
      <c r="E17" s="14" t="s">
        <v>13</v>
      </c>
      <c r="F17" s="23">
        <f t="shared" si="0"/>
        <v>55000</v>
      </c>
      <c r="G17" s="28">
        <v>55000</v>
      </c>
      <c r="H17" s="26">
        <v>0</v>
      </c>
      <c r="I17" s="14" t="s">
        <v>13</v>
      </c>
      <c r="J17" s="23">
        <f t="shared" si="1"/>
        <v>54843.63</v>
      </c>
      <c r="K17" s="27">
        <v>54843.63</v>
      </c>
      <c r="L17" s="27"/>
      <c r="M17" s="32">
        <f t="shared" si="2"/>
        <v>54843.63</v>
      </c>
      <c r="N17" s="27"/>
      <c r="O17" s="27"/>
      <c r="P17" s="17" t="s">
        <v>39</v>
      </c>
    </row>
    <row r="18" spans="1:16" s="8" customFormat="1" ht="78.75" customHeight="1">
      <c r="A18" s="18">
        <v>4</v>
      </c>
      <c r="B18" s="24" t="s">
        <v>30</v>
      </c>
      <c r="C18" s="6" t="s">
        <v>12</v>
      </c>
      <c r="D18" s="5">
        <v>2610</v>
      </c>
      <c r="E18" s="14" t="s">
        <v>13</v>
      </c>
      <c r="F18" s="23">
        <f t="shared" si="0"/>
        <v>50000</v>
      </c>
      <c r="G18" s="28">
        <v>50000</v>
      </c>
      <c r="H18" s="26">
        <v>0</v>
      </c>
      <c r="I18" s="14" t="s">
        <v>13</v>
      </c>
      <c r="J18" s="23">
        <f t="shared" si="1"/>
        <v>49999.91</v>
      </c>
      <c r="K18" s="27">
        <v>49999.91</v>
      </c>
      <c r="L18" s="27"/>
      <c r="M18" s="32">
        <f t="shared" si="2"/>
        <v>49999.91</v>
      </c>
      <c r="N18" s="27"/>
      <c r="O18" s="27"/>
      <c r="P18" s="17" t="s">
        <v>28</v>
      </c>
    </row>
    <row r="19" spans="1:16" s="8" customFormat="1" ht="71.25" customHeight="1">
      <c r="A19" s="18">
        <v>5</v>
      </c>
      <c r="B19" s="24" t="s">
        <v>25</v>
      </c>
      <c r="C19" s="6" t="s">
        <v>12</v>
      </c>
      <c r="D19" s="5">
        <v>2610</v>
      </c>
      <c r="E19" s="14" t="s">
        <v>13</v>
      </c>
      <c r="F19" s="23">
        <f t="shared" si="0"/>
        <v>30000</v>
      </c>
      <c r="G19" s="28">
        <v>30000</v>
      </c>
      <c r="H19" s="26">
        <v>0</v>
      </c>
      <c r="I19" s="14" t="s">
        <v>13</v>
      </c>
      <c r="J19" s="23">
        <f t="shared" si="1"/>
        <v>30000</v>
      </c>
      <c r="K19" s="27">
        <v>30000</v>
      </c>
      <c r="L19" s="27"/>
      <c r="M19" s="32">
        <f t="shared" si="2"/>
        <v>30000</v>
      </c>
      <c r="N19" s="27"/>
      <c r="O19" s="27"/>
      <c r="P19" s="17" t="s">
        <v>27</v>
      </c>
    </row>
    <row r="20" spans="1:16" s="8" customFormat="1" ht="66.75" customHeight="1">
      <c r="A20" s="18">
        <v>6</v>
      </c>
      <c r="B20" s="24" t="s">
        <v>36</v>
      </c>
      <c r="C20" s="6" t="s">
        <v>12</v>
      </c>
      <c r="D20" s="5">
        <v>2610</v>
      </c>
      <c r="E20" s="14" t="s">
        <v>13</v>
      </c>
      <c r="F20" s="23">
        <f t="shared" si="0"/>
        <v>10000</v>
      </c>
      <c r="G20" s="28">
        <v>10000</v>
      </c>
      <c r="H20" s="26">
        <v>0</v>
      </c>
      <c r="I20" s="14" t="s">
        <v>13</v>
      </c>
      <c r="J20" s="23">
        <f t="shared" si="1"/>
        <v>9999.69</v>
      </c>
      <c r="K20" s="27">
        <v>9999.69</v>
      </c>
      <c r="L20" s="27"/>
      <c r="M20" s="32">
        <f t="shared" si="2"/>
        <v>9999.69</v>
      </c>
      <c r="N20" s="27"/>
      <c r="O20" s="27"/>
      <c r="P20" s="17" t="s">
        <v>37</v>
      </c>
    </row>
    <row r="21" spans="1:16" s="8" customFormat="1" ht="84.75" customHeight="1">
      <c r="A21" s="18">
        <v>7</v>
      </c>
      <c r="B21" s="24" t="s">
        <v>29</v>
      </c>
      <c r="C21" s="6" t="s">
        <v>12</v>
      </c>
      <c r="D21" s="5">
        <v>2610</v>
      </c>
      <c r="E21" s="14" t="s">
        <v>13</v>
      </c>
      <c r="F21" s="23">
        <f t="shared" si="0"/>
        <v>60000</v>
      </c>
      <c r="G21" s="27">
        <v>60000</v>
      </c>
      <c r="H21" s="26">
        <v>0</v>
      </c>
      <c r="I21" s="15" t="s">
        <v>13</v>
      </c>
      <c r="J21" s="23">
        <f t="shared" si="1"/>
        <v>59998.7</v>
      </c>
      <c r="K21" s="27">
        <v>59998.7</v>
      </c>
      <c r="L21" s="27"/>
      <c r="M21" s="32">
        <f t="shared" si="2"/>
        <v>59998.7</v>
      </c>
      <c r="N21" s="27"/>
      <c r="O21" s="27"/>
      <c r="P21" s="17" t="s">
        <v>31</v>
      </c>
    </row>
    <row r="22" spans="1:16" s="8" customFormat="1" ht="48.75" hidden="1" customHeight="1">
      <c r="A22" s="19"/>
      <c r="B22" s="34"/>
      <c r="C22" s="6"/>
      <c r="D22" s="5"/>
      <c r="E22" s="14"/>
      <c r="F22" s="29"/>
      <c r="G22" s="30"/>
      <c r="H22" s="26"/>
      <c r="I22" s="15"/>
      <c r="J22" s="29"/>
      <c r="K22" s="30"/>
      <c r="L22" s="30"/>
      <c r="M22" s="32"/>
      <c r="N22" s="30"/>
      <c r="O22" s="30"/>
      <c r="P22" s="17"/>
    </row>
    <row r="23" spans="1:16" s="9" customFormat="1">
      <c r="A23" s="20"/>
      <c r="B23" s="21" t="s">
        <v>9</v>
      </c>
      <c r="C23" s="20"/>
      <c r="D23" s="20"/>
      <c r="E23" s="20"/>
      <c r="F23" s="31">
        <f>F15+F22+F16+F17+F18+F19+F20+F21</f>
        <v>250000</v>
      </c>
      <c r="G23" s="31">
        <f>G15+G22+G16+G17+G18+G19+G20+G21</f>
        <v>250000</v>
      </c>
      <c r="H23" s="31">
        <f>H15+H16</f>
        <v>0</v>
      </c>
      <c r="I23" s="20"/>
      <c r="J23" s="31">
        <f>J15+J22+J16+J17+J18+J19+J20+J21</f>
        <v>249841.93</v>
      </c>
      <c r="K23" s="31">
        <f>K15+K22+K16+K17+K18+K19+K20+K21</f>
        <v>249841.93</v>
      </c>
      <c r="L23" s="31">
        <f>L15+L22+L16+L17+L18+L19+L20+L21</f>
        <v>0</v>
      </c>
      <c r="M23" s="31">
        <f>M15+M22+M16+M17+M18+M19+M20+M21</f>
        <v>249841.93</v>
      </c>
      <c r="N23" s="33">
        <f>N15+N16</f>
        <v>0</v>
      </c>
      <c r="O23" s="33">
        <f>O15+O16</f>
        <v>0</v>
      </c>
      <c r="P23" s="20"/>
    </row>
    <row r="26" spans="1:16" ht="53.45" customHeight="1">
      <c r="B26" s="4"/>
      <c r="C26" s="1"/>
      <c r="D26" s="1"/>
      <c r="E26" s="1"/>
      <c r="F26" s="1"/>
      <c r="G26" s="1"/>
      <c r="H26" s="22"/>
      <c r="I26" s="1"/>
      <c r="J26" s="1"/>
    </row>
    <row r="27" spans="1:16" ht="18.75">
      <c r="B27" s="1"/>
      <c r="C27" s="1"/>
      <c r="D27" s="1"/>
      <c r="E27" s="1"/>
      <c r="F27" s="1"/>
      <c r="G27" s="1"/>
      <c r="H27" s="1"/>
      <c r="I27" s="1"/>
      <c r="J27" s="1"/>
    </row>
    <row r="28" spans="1:16" ht="18.75">
      <c r="B28" s="1"/>
      <c r="C28" s="1"/>
      <c r="D28" s="1"/>
      <c r="E28" s="1"/>
      <c r="F28" s="1"/>
      <c r="G28" s="1"/>
      <c r="H28" s="1"/>
      <c r="I28" s="1"/>
      <c r="J28" s="1"/>
    </row>
    <row r="29" spans="1:16" ht="18.75">
      <c r="B29" s="1"/>
      <c r="C29" s="1"/>
      <c r="D29" s="1"/>
      <c r="E29" s="1"/>
      <c r="F29" s="1"/>
      <c r="G29" s="1"/>
      <c r="H29" s="1"/>
      <c r="I29" s="1"/>
      <c r="J29" s="1"/>
    </row>
    <row r="30" spans="1:16" ht="18.75">
      <c r="B30" s="1"/>
      <c r="C30" s="1"/>
      <c r="D30" s="1"/>
      <c r="E30" s="1"/>
      <c r="F30" s="1"/>
      <c r="G30" s="1"/>
      <c r="H30" s="1"/>
      <c r="I30" s="1"/>
      <c r="J30" s="1"/>
    </row>
    <row r="31" spans="1:16" ht="18.75">
      <c r="B31" s="1"/>
      <c r="C31" s="1"/>
      <c r="D31" s="1"/>
      <c r="E31" s="1"/>
      <c r="F31" s="1"/>
      <c r="G31" s="1"/>
      <c r="H31" s="1"/>
    </row>
    <row r="32" spans="1:16"/>
  </sheetData>
  <mergeCells count="26">
    <mergeCell ref="A12:A14"/>
    <mergeCell ref="E13:E14"/>
    <mergeCell ref="O12:O14"/>
    <mergeCell ref="M12:M14"/>
    <mergeCell ref="F13:F14"/>
    <mergeCell ref="B12:B14"/>
    <mergeCell ref="C12:C14"/>
    <mergeCell ref="E12:H12"/>
    <mergeCell ref="D12:D14"/>
    <mergeCell ref="I13:I14"/>
    <mergeCell ref="J13:J14"/>
    <mergeCell ref="K13:L13"/>
    <mergeCell ref="I12:L12"/>
    <mergeCell ref="G13:H13"/>
    <mergeCell ref="O1:Q1"/>
    <mergeCell ref="O2:Q2"/>
    <mergeCell ref="O3:Q3"/>
    <mergeCell ref="O4:P4"/>
    <mergeCell ref="P12:P14"/>
    <mergeCell ref="N12:N14"/>
    <mergeCell ref="A10:O10"/>
    <mergeCell ref="A4:D4"/>
    <mergeCell ref="A9:P9"/>
    <mergeCell ref="A6:P6"/>
    <mergeCell ref="A8:P8"/>
    <mergeCell ref="A7:P7"/>
  </mergeCells>
  <phoneticPr fontId="0" type="noConversion"/>
  <pageMargins left="0.31496062992125984" right="0.15748031496062992" top="0.78740157480314965" bottom="0.74803149606299213" header="0.31496062992125984" footer="0.31496062992125984"/>
  <pageSetup paperSize="9" scale="62" orientation="landscape" r:id="rId1"/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Оля</cp:lastModifiedBy>
  <cp:lastPrinted>2025-03-07T14:03:26Z</cp:lastPrinted>
  <dcterms:created xsi:type="dcterms:W3CDTF">2021-03-04T13:41:37Z</dcterms:created>
  <dcterms:modified xsi:type="dcterms:W3CDTF">2025-03-07T14:07:16Z</dcterms:modified>
</cp:coreProperties>
</file>